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85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<sst xmlns="http://schemas.openxmlformats.org/spreadsheetml/2006/main" count="20" uniqueCount="20">
  <si>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식품비 사용비율 (B/A, %)</t>
  </si>
  <si>
    <t>기타(학교자체, 발전기금 등)</t>
  </si>
  <si>
    <t>기간; 2019학년도 (2019.9~2020.2.) 
 학교급식법 제16조 제2항 제2호, 학교급식법 시행규칙 제7조(품질 및 안전을 위한 준수사항)에 따라 급식비 중  
 식품비 사용비율을 아래와 같이 공개합니다</t>
  </si>
  <si>
    <t>기타</t>
  </si>
  <si>
    <t>양곡</t>
  </si>
  <si>
    <t>김치류</t>
  </si>
  <si>
    <t>공산품</t>
  </si>
  <si>
    <t>축산물</t>
  </si>
  <si>
    <t>수산물</t>
  </si>
  <si>
    <t>구분</t>
  </si>
  <si>
    <t>농산품</t>
  </si>
  <si>
    <t>교육청 및 자지단체 지원금
(무상급식비, 저소득층지원금 등)</t>
  </si>
  <si>
    <t>금액[단위:천원]</t>
  </si>
  <si>
    <t>급식비 수입 합계(A)</t>
  </si>
  <si>
    <t>식품비 지출 합계(B)</t>
  </si>
  <si>
    <t>세부항목</t>
  </si>
  <si>
    <t>급식비 수입</t>
  </si>
  <si>
    <t>식품비 지출</t>
  </si>
  <si>
    <t>2019년 급식비 중 식품비 사용비율</t>
  </si>
  <si>
    <t>수익자 부담금
(학생, 교직원 급식비 등)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</si>
</sst>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u val="single"/>
      <sz val="11"/>
      <color indexed="62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u val="single"/>
      <sz val="11"/>
      <color rgb="FF315F97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18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164" fontId="18" fillId="4" borderId="10" xfId="43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defaultGridColor="0" view="pageBreakPreview" zoomScaleSheetLayoutView="100" colorId="22" workbookViewId="0" topLeftCell="A1">
      <selection activeCell="C9" sqref="C9"/>
    </sheetView>
  </sheetViews>
  <sheetFormatPr defaultColWidth="9.00390625" defaultRowHeight="16.5"/>
  <cols>
    <col min="1" max="1" width="21.875" style="2" customWidth="1"/>
    <col min="2" max="3" width="37.875" style="2" customWidth="1"/>
  </cols>
  <sheetData>
    <row r="1" spans="1:5" ht="42.75" customHeight="1">
      <c r="A1" s="11" t="s">
        <v>18</v>
      </c>
      <c r="B1" s="11"/>
      <c r="C1" s="11"/>
      <c r="D1" s="1"/>
      <c r="E1" s="1"/>
    </row>
    <row r="2" spans="1:3" ht="76.5" customHeight="1">
      <c r="A2" s="12" t="s">
        <v>2</v>
      </c>
      <c r="B2" s="13"/>
      <c r="C2" s="13"/>
    </row>
    <row r="3" spans="1:3" ht="43.5" customHeight="1">
      <c r="A3" s="6" t="s">
        <v>9</v>
      </c>
      <c r="B3" s="6" t="s">
        <v>15</v>
      </c>
      <c r="C3" s="6" t="s">
        <v>12</v>
      </c>
    </row>
    <row r="4" spans="1:3" ht="43.5" customHeight="1">
      <c r="A4" s="9" t="s">
        <v>16</v>
      </c>
      <c r="B4" s="3" t="s">
        <v>11</v>
      </c>
      <c r="C4" s="4">
        <v>426815831</v>
      </c>
    </row>
    <row r="5" spans="1:3" ht="43.5" customHeight="1">
      <c r="A5" s="9"/>
      <c r="B5" s="3" t="s">
        <v>19</v>
      </c>
      <c r="C5" s="4">
        <v>24671970</v>
      </c>
    </row>
    <row r="6" spans="1:3" ht="43.5" customHeight="1">
      <c r="A6" s="9"/>
      <c r="B6" s="3" t="s">
        <v>1</v>
      </c>
      <c r="C6" s="4">
        <v>0</v>
      </c>
    </row>
    <row r="7" spans="1:3" s="5" customFormat="1" ht="43.5" customHeight="1">
      <c r="A7" s="10" t="s">
        <v>13</v>
      </c>
      <c r="B7" s="10"/>
      <c r="C7" s="7">
        <f>SUM(C4:C6)</f>
        <v>451487801</v>
      </c>
    </row>
    <row r="8" spans="1:3" ht="43.5" customHeight="1">
      <c r="A8" s="9" t="s">
        <v>17</v>
      </c>
      <c r="B8" s="3" t="s">
        <v>6</v>
      </c>
      <c r="C8" s="4">
        <f>23353450+73571920</f>
        <v>96925370</v>
      </c>
    </row>
    <row r="9" spans="1:3" ht="43.5" customHeight="1">
      <c r="A9" s="9"/>
      <c r="B9" s="3" t="s">
        <v>10</v>
      </c>
      <c r="C9" s="4">
        <f>98655960+801730</f>
        <v>99457690</v>
      </c>
    </row>
    <row r="10" spans="1:3" ht="43.5" customHeight="1">
      <c r="A10" s="9"/>
      <c r="B10" s="3" t="s">
        <v>7</v>
      </c>
      <c r="C10" s="4">
        <v>78963840</v>
      </c>
    </row>
    <row r="11" spans="1:3" ht="43.5" customHeight="1">
      <c r="A11" s="9"/>
      <c r="B11" s="3" t="s">
        <v>8</v>
      </c>
      <c r="C11" s="4">
        <v>38574870</v>
      </c>
    </row>
    <row r="12" spans="1:3" ht="43.5" customHeight="1">
      <c r="A12" s="9"/>
      <c r="B12" s="3" t="s">
        <v>5</v>
      </c>
      <c r="C12" s="4">
        <v>18731450</v>
      </c>
    </row>
    <row r="13" spans="1:3" ht="43.5" customHeight="1">
      <c r="A13" s="9"/>
      <c r="B13" s="3" t="s">
        <v>4</v>
      </c>
      <c r="C13" s="4">
        <f>14252400+878180</f>
        <v>15130580</v>
      </c>
    </row>
    <row r="14" spans="1:3" ht="43.5" customHeight="1">
      <c r="A14" s="3"/>
      <c r="B14" s="3" t="s">
        <v>3</v>
      </c>
      <c r="C14" s="4">
        <v>2175000</v>
      </c>
    </row>
    <row r="15" spans="1:3" s="5" customFormat="1" ht="43.5" customHeight="1">
      <c r="A15" s="10" t="s">
        <v>14</v>
      </c>
      <c r="B15" s="10"/>
      <c r="C15" s="7">
        <f>SUM(C8:C14)</f>
        <v>349958800</v>
      </c>
    </row>
    <row r="16" spans="1:3" s="5" customFormat="1" ht="43.5" customHeight="1">
      <c r="A16" s="10" t="s">
        <v>0</v>
      </c>
      <c r="B16" s="10"/>
      <c r="C16" s="8">
        <f>C15/C7</f>
        <v>0.7751234899921471</v>
      </c>
    </row>
  </sheetData>
  <sheetProtection/>
  <mergeCells count="7">
    <mergeCell ref="A8:A13"/>
    <mergeCell ref="A15:B15"/>
    <mergeCell ref="A16:B16"/>
    <mergeCell ref="A1:C1"/>
    <mergeCell ref="A4:A6"/>
    <mergeCell ref="A7:B7"/>
    <mergeCell ref="A2:C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